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esktop\BC\"/>
    </mc:Choice>
  </mc:AlternateContent>
  <bookViews>
    <workbookView xWindow="0" yWindow="0" windowWidth="20490" windowHeight="775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Blad1!$D$3:$D$16</definedName>
  </definedNames>
  <calcPr calcId="152511"/>
</workbook>
</file>

<file path=xl/calcChain.xml><?xml version="1.0" encoding="utf-8"?>
<calcChain xmlns="http://schemas.openxmlformats.org/spreadsheetml/2006/main">
  <c r="K63" i="1" l="1"/>
  <c r="K65" i="1" s="1"/>
  <c r="L63" i="1"/>
  <c r="L65" i="1" s="1"/>
  <c r="N63" i="1"/>
  <c r="N65" i="1" s="1"/>
  <c r="M63" i="1"/>
  <c r="M65" i="1" s="1"/>
  <c r="J63" i="1"/>
  <c r="J65" i="1" s="1"/>
  <c r="I63" i="1"/>
  <c r="I65" i="1" s="1"/>
  <c r="H63" i="1"/>
  <c r="H65" i="1" s="1"/>
  <c r="G63" i="1"/>
  <c r="G65" i="1" s="1"/>
  <c r="F63" i="1"/>
  <c r="F65" i="1" s="1"/>
  <c r="E63" i="1"/>
  <c r="E65" i="1" s="1"/>
  <c r="D64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6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63" i="1" l="1"/>
  <c r="D65" i="1" s="1"/>
</calcChain>
</file>

<file path=xl/sharedStrings.xml><?xml version="1.0" encoding="utf-8"?>
<sst xmlns="http://schemas.openxmlformats.org/spreadsheetml/2006/main" count="83" uniqueCount="81">
  <si>
    <t>Code</t>
  </si>
  <si>
    <t>Eveline</t>
  </si>
  <si>
    <t>Netty</t>
  </si>
  <si>
    <t>Beatrice</t>
  </si>
  <si>
    <t>Ralphie</t>
  </si>
  <si>
    <t>Kochelsee</t>
  </si>
  <si>
    <t>Nescio</t>
  </si>
  <si>
    <t xml:space="preserve">Salsa </t>
  </si>
  <si>
    <t>Viking</t>
  </si>
  <si>
    <t>Natal</t>
  </si>
  <si>
    <t>Stratos</t>
  </si>
  <si>
    <t>Sebastiaan</t>
  </si>
  <si>
    <t>Sandra</t>
  </si>
  <si>
    <t>Henry</t>
  </si>
  <si>
    <t>Esli</t>
  </si>
  <si>
    <t>Black Destiny</t>
  </si>
  <si>
    <t>Diamond Paars</t>
  </si>
  <si>
    <t>Boy Scout</t>
  </si>
  <si>
    <t>Blue Bell</t>
  </si>
  <si>
    <t>Purple Fox</t>
  </si>
  <si>
    <t>Jan van Schaffelaar</t>
  </si>
  <si>
    <t>Franz Kafka</t>
  </si>
  <si>
    <t>Duke Duweno</t>
  </si>
  <si>
    <t>Natalie G</t>
  </si>
  <si>
    <t>Doris Duke</t>
  </si>
  <si>
    <t>Stolze von Berlin</t>
  </si>
  <si>
    <t>Black Diamond</t>
  </si>
  <si>
    <t>Arabian Night</t>
  </si>
  <si>
    <t>Maroon Fox</t>
  </si>
  <si>
    <t>Gipsy Night</t>
  </si>
  <si>
    <t>Dark Spirit</t>
  </si>
  <si>
    <t>Red Fox</t>
  </si>
  <si>
    <t>Winterswijk/Sylvia</t>
  </si>
  <si>
    <t>Safe Shot</t>
  </si>
  <si>
    <t>Cornel Bronze</t>
  </si>
  <si>
    <t>Zundert Mystery 'Fox'</t>
  </si>
  <si>
    <t>Souvenir D'ete</t>
  </si>
  <si>
    <t>Yellow Heaven</t>
  </si>
  <si>
    <t>Golden Scepter</t>
  </si>
  <si>
    <t>Karma Serena</t>
  </si>
  <si>
    <t>My Love</t>
  </si>
  <si>
    <t>White Aster</t>
  </si>
  <si>
    <t>Petra's Wedding</t>
  </si>
  <si>
    <t>Polar Ice</t>
  </si>
  <si>
    <t>Snow Cap</t>
  </si>
  <si>
    <t>Willofield Matthews</t>
  </si>
  <si>
    <t>Hanny Polle</t>
  </si>
  <si>
    <t>Magnificat</t>
  </si>
  <si>
    <t>Maren</t>
  </si>
  <si>
    <t>Red Sun</t>
  </si>
  <si>
    <t>Tam Tam</t>
  </si>
  <si>
    <t>Karma Choc</t>
  </si>
  <si>
    <t>Café au Lait</t>
  </si>
  <si>
    <t>Purple Gem</t>
  </si>
  <si>
    <t>Ariko 01-14</t>
  </si>
  <si>
    <t>Nuit D'ete</t>
  </si>
  <si>
    <t>Thomas A. Edison</t>
  </si>
  <si>
    <t>Totaal aantal</t>
  </si>
  <si>
    <t>Beltrum</t>
  </si>
  <si>
    <t>Elim</t>
  </si>
  <si>
    <t>Eelde</t>
  </si>
  <si>
    <t>voorde</t>
  </si>
  <si>
    <t>Lichten</t>
  </si>
  <si>
    <t>Rekken</t>
  </si>
  <si>
    <t>St. Jans</t>
  </si>
  <si>
    <t>Klooster</t>
  </si>
  <si>
    <t xml:space="preserve">Valkens </t>
  </si>
  <si>
    <t>waard</t>
  </si>
  <si>
    <t>Vollenhove</t>
  </si>
  <si>
    <t>Winterswijk</t>
  </si>
  <si>
    <t>Zundert</t>
  </si>
  <si>
    <t>Knollen</t>
  </si>
  <si>
    <t>totaal 2018</t>
  </si>
  <si>
    <t>totaal 2017</t>
  </si>
  <si>
    <t>Verschil</t>
  </si>
  <si>
    <t>Ralphy Light</t>
  </si>
  <si>
    <t>Bocherel</t>
  </si>
  <si>
    <t>André Ensing</t>
  </si>
  <si>
    <t>2???</t>
  </si>
  <si>
    <t>3???</t>
  </si>
  <si>
    <t>7???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</si>
</sst>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4">
    <xf numFmtId="0" fontId="0" fillId="0" borderId="0" xfId="0"/>
    <xf numFmtId="0" fontId="0" fillId="0" borderId="0" xfId="0" applyBorder="1"/>
    <xf numFmtId="0" fontId="0" fillId="0" borderId="3" xfId="0" applyBorder="1" applyProtection="1"/>
    <xf numFmtId="0" fontId="0" fillId="0" borderId="5" xfId="0" applyBorder="1"/>
    <xf numFmtId="0" fontId="2" fillId="0" borderId="3" xfId="0" applyFont="1" applyBorder="1" applyProtection="1"/>
    <xf numFmtId="0" fontId="0" fillId="0" borderId="3" xfId="0" applyFill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5" xfId="0" applyFill="1" applyBorder="1" applyAlignment="1" applyProtection="1">
      <alignment horizontal="right"/>
    </xf>
    <xf numFmtId="0" fontId="4" fillId="4" borderId="5" xfId="0" applyFont="1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2" fillId="7" borderId="5" xfId="0" applyFont="1" applyFill="1" applyBorder="1" applyAlignment="1" applyProtection="1">
      <alignment horizontal="right"/>
    </xf>
    <xf numFmtId="0" fontId="0" fillId="7" borderId="5" xfId="0" applyFill="1" applyBorder="1" applyAlignment="1" applyProtection="1">
      <alignment horizontal="right"/>
    </xf>
    <xf numFmtId="3" fontId="0" fillId="0" borderId="5" xfId="0" applyNumberFormat="1" applyBorder="1"/>
    <xf numFmtId="0" fontId="1" fillId="0" borderId="7" xfId="0" applyFont="1" applyBorder="1" applyAlignment="1" applyProtection="1">
      <alignment horizontal="left"/>
    </xf>
    <xf numFmtId="0" fontId="6" fillId="0" borderId="1" xfId="0" applyFont="1" applyBorder="1"/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/>
    <xf numFmtId="0" fontId="0" fillId="0" borderId="2" xfId="0" applyBorder="1" applyAlignment="1" applyProtection="1">
      <alignment horizontal="right"/>
    </xf>
    <xf numFmtId="0" fontId="0" fillId="0" borderId="4" xfId="0" applyBorder="1" applyProtection="1"/>
    <xf numFmtId="3" fontId="0" fillId="0" borderId="2" xfId="0" applyNumberFormat="1" applyBorder="1"/>
    <xf numFmtId="0" fontId="1" fillId="0" borderId="1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0" fillId="0" borderId="3" xfId="0" applyBorder="1"/>
    <xf numFmtId="0" fontId="0" fillId="0" borderId="8" xfId="0" applyBorder="1"/>
    <xf numFmtId="0" fontId="2" fillId="0" borderId="5" xfId="0" applyFont="1" applyBorder="1"/>
    <xf numFmtId="3" fontId="0" fillId="0" borderId="5" xfId="0" applyNumberFormat="1" applyBorder="1"/>
    <xf numFmtId="3" fontId="0" fillId="0" borderId="5" xfId="0" applyNumberFormat="1" applyFill="1" applyBorder="1"/>
    <xf numFmtId="3" fontId="2" fillId="0" borderId="5" xfId="0" applyNumberFormat="1" applyFont="1" applyBorder="1"/>
    <xf numFmtId="0" fontId="7" fillId="0" borderId="13" xfId="2" applyFont="1" applyBorder="1" applyProtection="1"/>
    <xf numFmtId="3" fontId="0" fillId="8" borderId="5" xfId="0" applyNumberFormat="1" applyFill="1" applyBorder="1"/>
    <xf numFmtId="3" fontId="0" fillId="8" borderId="2" xfId="0" applyNumberFormat="1" applyFill="1" applyBorder="1"/>
    <xf numFmtId="3" fontId="7" fillId="9" borderId="12" xfId="2" applyNumberFormat="1" applyFill="1" applyBorder="1"/>
    <xf numFmtId="3" fontId="0" fillId="9" borderId="5" xfId="0" applyNumberFormat="1" applyFill="1" applyBorder="1"/>
    <xf numFmtId="3" fontId="0" fillId="9" borderId="2" xfId="0" applyNumberFormat="1" applyFill="1" applyBorder="1"/>
    <xf numFmtId="3" fontId="7" fillId="9" borderId="12" xfId="2" applyNumberFormat="1" applyFont="1" applyFill="1" applyBorder="1"/>
    <xf numFmtId="3" fontId="2" fillId="9" borderId="5" xfId="0" applyNumberFormat="1" applyFont="1" applyFill="1" applyBorder="1"/>
  </cellXfs>
  <cellStyles count="3">
    <cellStyle name="Excel Built-in Normal" xfId="2"/>
    <cellStyle name="Standaard" xfId="0" builtinId="0"/>
    <cellStyle name="Standaard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5"/>
  <sheetViews>
    <sheetView tabSelected="1" workbookViewId="0">
      <selection activeCell="F47" sqref="F47"/>
    </sheetView>
  </sheetViews>
  <sheetFormatPr defaultRowHeight="12.75" x14ac:dyDescent="0.2"/>
  <cols>
    <col min="1" max="1" width="3.140625" customWidth="1"/>
    <col min="2" max="2" width="9.140625" style="1"/>
    <col min="3" max="3" width="21.42578125" customWidth="1"/>
    <col min="4" max="4" width="17.140625" style="1" customWidth="1"/>
    <col min="5" max="14" width="11.28515625" customWidth="1"/>
  </cols>
  <sheetData>
    <row r="1" spans="2:14" ht="14.1" customHeight="1" x14ac:dyDescent="0.2">
      <c r="B1" s="6" t="s">
        <v>0</v>
      </c>
      <c r="C1" s="18"/>
      <c r="D1" s="7" t="s">
        <v>57</v>
      </c>
      <c r="E1" s="19" t="s">
        <v>58</v>
      </c>
      <c r="F1" s="19" t="s">
        <v>59</v>
      </c>
      <c r="G1" s="19" t="s">
        <v>60</v>
      </c>
      <c r="H1" s="19" t="s">
        <v>62</v>
      </c>
      <c r="I1" s="19" t="s">
        <v>63</v>
      </c>
      <c r="J1" s="19" t="s">
        <v>64</v>
      </c>
      <c r="K1" s="19" t="s">
        <v>66</v>
      </c>
      <c r="L1" s="19" t="s">
        <v>68</v>
      </c>
      <c r="M1" s="19" t="s">
        <v>69</v>
      </c>
      <c r="N1" s="19" t="s">
        <v>70</v>
      </c>
    </row>
    <row r="2" spans="2:14" ht="14.1" customHeight="1" x14ac:dyDescent="0.2">
      <c r="B2" s="20"/>
      <c r="C2" s="21"/>
      <c r="D2" s="22" t="s">
        <v>71</v>
      </c>
      <c r="E2" s="23"/>
      <c r="F2" s="23"/>
      <c r="G2" s="23"/>
      <c r="H2" s="23" t="s">
        <v>61</v>
      </c>
      <c r="I2" s="23"/>
      <c r="J2" s="23" t="s">
        <v>65</v>
      </c>
      <c r="K2" s="23" t="s">
        <v>67</v>
      </c>
      <c r="L2" s="23"/>
      <c r="M2" s="23"/>
      <c r="N2" s="23"/>
    </row>
    <row r="3" spans="2:14" ht="14.1" customHeight="1" x14ac:dyDescent="0.2">
      <c r="B3" s="27"/>
      <c r="C3" s="28"/>
      <c r="D3" s="29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2:14" x14ac:dyDescent="0.2">
      <c r="B4" s="24">
        <v>1120</v>
      </c>
      <c r="C4" s="25" t="s">
        <v>42</v>
      </c>
      <c r="D4" s="26">
        <f>SUM(E4:N4)</f>
        <v>12350</v>
      </c>
      <c r="E4" s="26"/>
      <c r="F4" s="33">
        <v>2100</v>
      </c>
      <c r="G4" s="39"/>
      <c r="H4" s="40"/>
      <c r="I4" s="41"/>
      <c r="J4" s="40"/>
      <c r="K4" s="40">
        <v>350</v>
      </c>
      <c r="L4" s="40">
        <v>1770</v>
      </c>
      <c r="M4" s="40"/>
      <c r="N4" s="38">
        <v>8130</v>
      </c>
    </row>
    <row r="5" spans="2:14" x14ac:dyDescent="0.2">
      <c r="B5" s="9">
        <v>1145</v>
      </c>
      <c r="C5" s="2" t="s">
        <v>41</v>
      </c>
      <c r="D5" s="17">
        <f>SUM(E5:N5)</f>
        <v>117513</v>
      </c>
      <c r="E5" s="17">
        <v>5669</v>
      </c>
      <c r="F5" s="33">
        <v>2100</v>
      </c>
      <c r="G5" s="39">
        <v>24550</v>
      </c>
      <c r="H5" s="40">
        <v>15540</v>
      </c>
      <c r="I5" s="40">
        <v>2528</v>
      </c>
      <c r="J5" s="40">
        <v>9400</v>
      </c>
      <c r="K5" s="40">
        <v>6480</v>
      </c>
      <c r="L5" s="40"/>
      <c r="M5" s="40">
        <v>12000</v>
      </c>
      <c r="N5" s="37">
        <v>39246</v>
      </c>
    </row>
    <row r="6" spans="2:14" x14ac:dyDescent="0.2">
      <c r="B6" s="9">
        <v>1225</v>
      </c>
      <c r="C6" s="2" t="s">
        <v>40</v>
      </c>
      <c r="D6" s="17">
        <f t="shared" ref="D6:D33" si="0">SUM(E6:N6)</f>
        <v>17755</v>
      </c>
      <c r="E6" s="17">
        <v>1746</v>
      </c>
      <c r="F6" s="37">
        <v>100</v>
      </c>
      <c r="G6" s="39"/>
      <c r="H6" s="40">
        <v>2550</v>
      </c>
      <c r="I6" s="40">
        <v>650</v>
      </c>
      <c r="J6" s="40">
        <v>5500</v>
      </c>
      <c r="K6" s="40">
        <v>910</v>
      </c>
      <c r="L6" s="40">
        <v>320</v>
      </c>
      <c r="M6" s="40">
        <v>2300</v>
      </c>
      <c r="N6" s="37">
        <v>3679</v>
      </c>
    </row>
    <row r="7" spans="2:14" x14ac:dyDescent="0.2">
      <c r="B7" s="9">
        <v>1315</v>
      </c>
      <c r="C7" s="2" t="s">
        <v>1</v>
      </c>
      <c r="D7" s="17">
        <f t="shared" si="0"/>
        <v>15578</v>
      </c>
      <c r="E7" s="17">
        <v>551</v>
      </c>
      <c r="F7" s="33"/>
      <c r="G7" s="39">
        <v>1400</v>
      </c>
      <c r="H7" s="40"/>
      <c r="I7" s="40">
        <v>1175</v>
      </c>
      <c r="J7" s="40">
        <v>3100</v>
      </c>
      <c r="K7" s="40">
        <v>570</v>
      </c>
      <c r="L7" s="40">
        <v>1350</v>
      </c>
      <c r="M7" s="40">
        <v>3000</v>
      </c>
      <c r="N7" s="37">
        <v>4432</v>
      </c>
    </row>
    <row r="8" spans="2:14" x14ac:dyDescent="0.2">
      <c r="B8" s="9">
        <v>1325</v>
      </c>
      <c r="C8" s="5" t="s">
        <v>39</v>
      </c>
      <c r="D8" s="17">
        <f t="shared" si="0"/>
        <v>420</v>
      </c>
      <c r="E8" s="17"/>
      <c r="F8" s="33"/>
      <c r="G8" s="39"/>
      <c r="H8" s="40"/>
      <c r="I8" s="40"/>
      <c r="J8" s="40"/>
      <c r="K8" s="40"/>
      <c r="L8" s="40"/>
      <c r="M8" s="40"/>
      <c r="N8" s="37">
        <v>420</v>
      </c>
    </row>
    <row r="9" spans="2:14" x14ac:dyDescent="0.2">
      <c r="B9" s="9">
        <v>1330</v>
      </c>
      <c r="C9" s="2" t="s">
        <v>43</v>
      </c>
      <c r="D9" s="17">
        <f t="shared" si="0"/>
        <v>7375</v>
      </c>
      <c r="E9" s="17"/>
      <c r="F9" s="33"/>
      <c r="G9" s="39"/>
      <c r="H9" s="40"/>
      <c r="I9" s="40"/>
      <c r="J9" s="40"/>
      <c r="K9" s="40"/>
      <c r="L9" s="40"/>
      <c r="M9" s="40">
        <v>175</v>
      </c>
      <c r="N9" s="37">
        <v>7200</v>
      </c>
    </row>
    <row r="10" spans="2:14" x14ac:dyDescent="0.2">
      <c r="B10" s="9">
        <v>1340</v>
      </c>
      <c r="C10" s="2" t="s">
        <v>44</v>
      </c>
      <c r="D10" s="17">
        <f t="shared" si="0"/>
        <v>62202</v>
      </c>
      <c r="E10" s="17">
        <v>176</v>
      </c>
      <c r="F10" s="33"/>
      <c r="G10" s="39"/>
      <c r="H10" s="40">
        <v>12680</v>
      </c>
      <c r="I10" s="40">
        <v>1560</v>
      </c>
      <c r="J10" s="40">
        <v>4900</v>
      </c>
      <c r="K10" s="40">
        <v>2430</v>
      </c>
      <c r="L10" s="40">
        <v>7936</v>
      </c>
      <c r="M10" s="40">
        <v>450</v>
      </c>
      <c r="N10" s="37">
        <v>32070</v>
      </c>
    </row>
    <row r="11" spans="2:14" x14ac:dyDescent="0.2">
      <c r="B11" s="9">
        <v>1395</v>
      </c>
      <c r="C11" s="2" t="s">
        <v>54</v>
      </c>
      <c r="D11" s="17">
        <f t="shared" si="0"/>
        <v>60</v>
      </c>
      <c r="E11" s="17"/>
      <c r="F11" s="34"/>
      <c r="G11" s="39"/>
      <c r="H11" s="40"/>
      <c r="I11" s="40"/>
      <c r="J11" s="40"/>
      <c r="K11" s="40"/>
      <c r="L11" s="40"/>
      <c r="M11" s="40"/>
      <c r="N11" s="37">
        <v>60</v>
      </c>
    </row>
    <row r="12" spans="2:14" x14ac:dyDescent="0.2">
      <c r="B12" s="9">
        <v>1399</v>
      </c>
      <c r="C12" s="2" t="s">
        <v>52</v>
      </c>
      <c r="D12" s="17">
        <f t="shared" si="0"/>
        <v>222</v>
      </c>
      <c r="E12" s="17"/>
      <c r="F12" s="34"/>
      <c r="G12" s="39"/>
      <c r="H12" s="40"/>
      <c r="I12" s="40"/>
      <c r="J12" s="40"/>
      <c r="K12" s="40"/>
      <c r="L12" s="40"/>
      <c r="M12" s="40"/>
      <c r="N12" s="37">
        <v>222</v>
      </c>
    </row>
    <row r="13" spans="2:14" x14ac:dyDescent="0.2">
      <c r="B13" s="10">
        <v>2125</v>
      </c>
      <c r="C13" s="2" t="s">
        <v>38</v>
      </c>
      <c r="D13" s="17">
        <f t="shared" si="0"/>
        <v>76160</v>
      </c>
      <c r="E13" s="17">
        <v>3701</v>
      </c>
      <c r="F13" s="33">
        <v>1565</v>
      </c>
      <c r="G13" s="39">
        <v>9820</v>
      </c>
      <c r="H13" s="40">
        <v>5570</v>
      </c>
      <c r="I13" s="40">
        <v>1115</v>
      </c>
      <c r="J13" s="40">
        <v>11900</v>
      </c>
      <c r="K13" s="40">
        <v>8875</v>
      </c>
      <c r="L13" s="40">
        <v>5225</v>
      </c>
      <c r="M13" s="40">
        <v>11250</v>
      </c>
      <c r="N13" s="37">
        <v>17139</v>
      </c>
    </row>
    <row r="14" spans="2:14" x14ac:dyDescent="0.2">
      <c r="B14" s="10">
        <v>2130</v>
      </c>
      <c r="C14" s="2" t="s">
        <v>46</v>
      </c>
      <c r="D14" s="17">
        <f t="shared" si="0"/>
        <v>100</v>
      </c>
      <c r="E14" s="17"/>
      <c r="F14" s="37">
        <v>100</v>
      </c>
      <c r="G14" s="39"/>
      <c r="H14" s="40"/>
      <c r="I14" s="40"/>
      <c r="J14" s="40"/>
      <c r="K14" s="40"/>
      <c r="L14" s="40"/>
      <c r="M14" s="40"/>
      <c r="N14" s="17"/>
    </row>
    <row r="15" spans="2:14" x14ac:dyDescent="0.2">
      <c r="B15" s="10">
        <v>2140</v>
      </c>
      <c r="C15" s="2" t="s">
        <v>2</v>
      </c>
      <c r="D15" s="17">
        <f t="shared" si="0"/>
        <v>44024</v>
      </c>
      <c r="E15" s="17">
        <v>1923</v>
      </c>
      <c r="F15" s="37">
        <v>500</v>
      </c>
      <c r="G15" s="39">
        <v>600</v>
      </c>
      <c r="H15" s="40">
        <v>12890</v>
      </c>
      <c r="I15" s="40">
        <v>2047</v>
      </c>
      <c r="J15" s="40">
        <v>4100</v>
      </c>
      <c r="K15" s="40">
        <v>500</v>
      </c>
      <c r="L15" s="40">
        <v>3090</v>
      </c>
      <c r="M15" s="40">
        <v>840</v>
      </c>
      <c r="N15" s="37">
        <v>17534</v>
      </c>
    </row>
    <row r="16" spans="2:14" x14ac:dyDescent="0.2">
      <c r="B16" s="10">
        <v>2335</v>
      </c>
      <c r="C16" s="5" t="s">
        <v>37</v>
      </c>
      <c r="D16" s="17">
        <f t="shared" si="0"/>
        <v>34121</v>
      </c>
      <c r="E16" s="17"/>
      <c r="F16" s="37">
        <v>4100</v>
      </c>
      <c r="G16" s="39">
        <v>7370</v>
      </c>
      <c r="H16" s="40">
        <v>1300</v>
      </c>
      <c r="I16" s="40"/>
      <c r="J16" s="40">
        <v>4100</v>
      </c>
      <c r="K16" s="40">
        <v>360</v>
      </c>
      <c r="L16" s="40">
        <v>4160</v>
      </c>
      <c r="M16" s="40">
        <v>1640</v>
      </c>
      <c r="N16" s="37">
        <v>11091</v>
      </c>
    </row>
    <row r="17" spans="2:14" x14ac:dyDescent="0.2">
      <c r="B17" s="10" t="s">
        <v>78</v>
      </c>
      <c r="C17" s="5" t="s">
        <v>76</v>
      </c>
      <c r="D17" s="17">
        <f>SUM(E17:N17)</f>
        <v>400</v>
      </c>
      <c r="E17" s="17"/>
      <c r="F17" s="33"/>
      <c r="G17" s="39">
        <v>400</v>
      </c>
      <c r="H17" s="40"/>
      <c r="I17" s="40"/>
      <c r="J17" s="40"/>
      <c r="K17" s="40"/>
      <c r="L17" s="40"/>
      <c r="M17" s="40"/>
      <c r="N17" s="17"/>
    </row>
    <row r="18" spans="2:14" x14ac:dyDescent="0.2">
      <c r="B18" s="11" t="s">
        <v>78</v>
      </c>
      <c r="C18" s="4" t="s">
        <v>75</v>
      </c>
      <c r="D18" s="17">
        <f t="shared" si="0"/>
        <v>2150</v>
      </c>
      <c r="E18" s="17"/>
      <c r="F18" s="34"/>
      <c r="G18" s="39">
        <v>1600</v>
      </c>
      <c r="H18" s="40"/>
      <c r="I18" s="40"/>
      <c r="J18" s="40"/>
      <c r="K18" s="40"/>
      <c r="L18" s="40">
        <v>550</v>
      </c>
      <c r="M18" s="40"/>
      <c r="N18" s="17"/>
    </row>
    <row r="19" spans="2:14" x14ac:dyDescent="0.2">
      <c r="B19" s="15">
        <v>3120</v>
      </c>
      <c r="C19" s="4" t="s">
        <v>47</v>
      </c>
      <c r="D19" s="17">
        <f t="shared" si="0"/>
        <v>5210</v>
      </c>
      <c r="E19" s="17"/>
      <c r="F19" s="34"/>
      <c r="G19" s="39"/>
      <c r="H19" s="40"/>
      <c r="I19" s="40">
        <v>230</v>
      </c>
      <c r="J19" s="40"/>
      <c r="K19" s="40"/>
      <c r="L19" s="40">
        <v>1400</v>
      </c>
      <c r="M19" s="40">
        <v>3580</v>
      </c>
      <c r="N19" s="17"/>
    </row>
    <row r="20" spans="2:14" x14ac:dyDescent="0.2">
      <c r="B20" s="16">
        <v>3135</v>
      </c>
      <c r="C20" s="2" t="s">
        <v>36</v>
      </c>
      <c r="D20" s="17">
        <f t="shared" si="0"/>
        <v>20846</v>
      </c>
      <c r="E20" s="17">
        <v>866</v>
      </c>
      <c r="F20" s="33">
        <v>1800</v>
      </c>
      <c r="G20" s="39"/>
      <c r="H20" s="40"/>
      <c r="I20" s="40">
        <v>1145</v>
      </c>
      <c r="J20" s="40">
        <v>4800</v>
      </c>
      <c r="K20" s="40">
        <v>1580</v>
      </c>
      <c r="L20" s="40">
        <v>3900</v>
      </c>
      <c r="M20" s="40">
        <v>900</v>
      </c>
      <c r="N20" s="37">
        <v>5855</v>
      </c>
    </row>
    <row r="21" spans="2:14" x14ac:dyDescent="0.2">
      <c r="B21" s="15">
        <v>3150</v>
      </c>
      <c r="C21" s="4" t="s">
        <v>35</v>
      </c>
      <c r="D21" s="17">
        <f t="shared" si="0"/>
        <v>10636</v>
      </c>
      <c r="E21" s="17"/>
      <c r="F21" s="33"/>
      <c r="G21" s="39"/>
      <c r="H21" s="40"/>
      <c r="I21" s="40"/>
      <c r="J21" s="40">
        <v>500</v>
      </c>
      <c r="K21" s="40"/>
      <c r="L21" s="40">
        <v>700</v>
      </c>
      <c r="M21" s="40">
        <v>1000</v>
      </c>
      <c r="N21" s="37">
        <v>8436</v>
      </c>
    </row>
    <row r="22" spans="2:14" x14ac:dyDescent="0.2">
      <c r="B22" s="15" t="s">
        <v>79</v>
      </c>
      <c r="C22" s="4" t="s">
        <v>48</v>
      </c>
      <c r="D22" s="17">
        <f t="shared" si="0"/>
        <v>1100</v>
      </c>
      <c r="E22" s="17"/>
      <c r="F22" s="33"/>
      <c r="G22" s="39">
        <v>1100</v>
      </c>
      <c r="H22" s="40"/>
      <c r="I22" s="40"/>
      <c r="J22" s="40"/>
      <c r="K22" s="40"/>
      <c r="L22" s="40"/>
      <c r="M22" s="40"/>
      <c r="N22" s="17"/>
    </row>
    <row r="23" spans="2:14" x14ac:dyDescent="0.2">
      <c r="B23" s="16">
        <v>3405</v>
      </c>
      <c r="C23" s="2" t="s">
        <v>3</v>
      </c>
      <c r="D23" s="17">
        <f t="shared" si="0"/>
        <v>16456</v>
      </c>
      <c r="E23" s="17">
        <v>427</v>
      </c>
      <c r="F23" s="33"/>
      <c r="G23" s="39">
        <v>380</v>
      </c>
      <c r="H23" s="40"/>
      <c r="I23" s="40">
        <v>500</v>
      </c>
      <c r="J23" s="40"/>
      <c r="K23" s="40"/>
      <c r="L23" s="40">
        <v>2600</v>
      </c>
      <c r="M23" s="40"/>
      <c r="N23" s="37">
        <v>12549</v>
      </c>
    </row>
    <row r="24" spans="2:14" x14ac:dyDescent="0.2">
      <c r="B24" s="16">
        <v>3425</v>
      </c>
      <c r="C24" s="2" t="s">
        <v>34</v>
      </c>
      <c r="D24" s="17">
        <f t="shared" si="0"/>
        <v>38738</v>
      </c>
      <c r="E24" s="17">
        <v>2860</v>
      </c>
      <c r="F24" s="33"/>
      <c r="G24" s="39"/>
      <c r="H24" s="40">
        <v>11880</v>
      </c>
      <c r="I24" s="40"/>
      <c r="J24" s="40"/>
      <c r="K24" s="40">
        <v>40</v>
      </c>
      <c r="L24" s="40">
        <v>5535</v>
      </c>
      <c r="M24" s="40"/>
      <c r="N24" s="37">
        <v>18423</v>
      </c>
    </row>
    <row r="25" spans="2:14" x14ac:dyDescent="0.2">
      <c r="B25" s="16">
        <v>3445</v>
      </c>
      <c r="C25" s="2" t="s">
        <v>4</v>
      </c>
      <c r="D25" s="17">
        <f t="shared" si="0"/>
        <v>15324</v>
      </c>
      <c r="E25" s="17"/>
      <c r="F25" s="33"/>
      <c r="G25" s="39"/>
      <c r="H25" s="40">
        <v>2470</v>
      </c>
      <c r="I25" s="40"/>
      <c r="J25" s="40"/>
      <c r="K25" s="40">
        <v>1000</v>
      </c>
      <c r="L25" s="40">
        <v>3340</v>
      </c>
      <c r="M25" s="40"/>
      <c r="N25" s="37">
        <v>8514</v>
      </c>
    </row>
    <row r="26" spans="2:14" x14ac:dyDescent="0.2">
      <c r="B26" s="16">
        <v>3450</v>
      </c>
      <c r="C26" s="2" t="s">
        <v>33</v>
      </c>
      <c r="D26" s="17">
        <f t="shared" si="0"/>
        <v>81875</v>
      </c>
      <c r="E26" s="17">
        <v>1104</v>
      </c>
      <c r="F26" s="33">
        <v>4900</v>
      </c>
      <c r="G26" s="39">
        <v>15210</v>
      </c>
      <c r="H26" s="40">
        <v>13730</v>
      </c>
      <c r="I26" s="40">
        <v>3295</v>
      </c>
      <c r="J26" s="40">
        <v>6800</v>
      </c>
      <c r="K26" s="40">
        <v>2770</v>
      </c>
      <c r="L26" s="40">
        <v>7740</v>
      </c>
      <c r="M26" s="40">
        <v>8695</v>
      </c>
      <c r="N26" s="37">
        <v>17631</v>
      </c>
    </row>
    <row r="27" spans="2:14" x14ac:dyDescent="0.2">
      <c r="B27" s="16">
        <v>3455</v>
      </c>
      <c r="C27" s="2" t="s">
        <v>32</v>
      </c>
      <c r="D27" s="17">
        <f t="shared" si="0"/>
        <v>10869</v>
      </c>
      <c r="E27" s="17"/>
      <c r="F27" s="33"/>
      <c r="G27" s="39">
        <v>400</v>
      </c>
      <c r="H27" s="40">
        <v>2450</v>
      </c>
      <c r="I27" s="40">
        <v>1120</v>
      </c>
      <c r="J27" s="40"/>
      <c r="K27" s="40">
        <v>1450</v>
      </c>
      <c r="L27" s="40"/>
      <c r="M27" s="40"/>
      <c r="N27" s="37">
        <v>5449</v>
      </c>
    </row>
    <row r="28" spans="2:14" x14ac:dyDescent="0.2">
      <c r="B28" s="12">
        <v>4110</v>
      </c>
      <c r="C28" s="2" t="s">
        <v>5</v>
      </c>
      <c r="D28" s="17">
        <f t="shared" si="0"/>
        <v>6490</v>
      </c>
      <c r="E28" s="17">
        <v>552</v>
      </c>
      <c r="F28" s="33"/>
      <c r="G28" s="39">
        <v>1530</v>
      </c>
      <c r="H28" s="40"/>
      <c r="I28" s="40">
        <v>260</v>
      </c>
      <c r="J28" s="40"/>
      <c r="K28" s="40">
        <v>720</v>
      </c>
      <c r="L28" s="40"/>
      <c r="M28" s="40">
        <v>1500</v>
      </c>
      <c r="N28" s="37">
        <v>1928</v>
      </c>
    </row>
    <row r="29" spans="2:14" x14ac:dyDescent="0.2">
      <c r="B29" s="12">
        <v>4115</v>
      </c>
      <c r="C29" s="2" t="s">
        <v>6</v>
      </c>
      <c r="D29" s="17">
        <f t="shared" si="0"/>
        <v>39710</v>
      </c>
      <c r="E29" s="17">
        <v>1499</v>
      </c>
      <c r="F29" s="37">
        <v>4000</v>
      </c>
      <c r="G29" s="39">
        <v>9920</v>
      </c>
      <c r="H29" s="40">
        <v>10720</v>
      </c>
      <c r="I29" s="40">
        <v>1320</v>
      </c>
      <c r="J29" s="40"/>
      <c r="K29" s="40">
        <v>1450</v>
      </c>
      <c r="L29" s="40">
        <v>1310</v>
      </c>
      <c r="M29" s="40">
        <v>2590</v>
      </c>
      <c r="N29" s="37">
        <v>6901</v>
      </c>
    </row>
    <row r="30" spans="2:14" x14ac:dyDescent="0.2">
      <c r="B30" s="12">
        <v>4125</v>
      </c>
      <c r="C30" s="2" t="s">
        <v>31</v>
      </c>
      <c r="D30" s="17">
        <f t="shared" si="0"/>
        <v>53150</v>
      </c>
      <c r="E30" s="17">
        <v>610</v>
      </c>
      <c r="F30" s="40"/>
      <c r="G30" s="39">
        <v>900</v>
      </c>
      <c r="H30" s="40">
        <v>10220</v>
      </c>
      <c r="I30" s="40">
        <v>1146</v>
      </c>
      <c r="J30" s="40">
        <v>8500</v>
      </c>
      <c r="K30" s="40"/>
      <c r="L30" s="40">
        <v>11270</v>
      </c>
      <c r="M30" s="40">
        <v>2100</v>
      </c>
      <c r="N30" s="37">
        <v>18404</v>
      </c>
    </row>
    <row r="31" spans="2:14" x14ac:dyDescent="0.2">
      <c r="B31" s="12">
        <v>4130</v>
      </c>
      <c r="C31" s="2" t="s">
        <v>7</v>
      </c>
      <c r="D31" s="17">
        <f t="shared" si="0"/>
        <v>22668</v>
      </c>
      <c r="E31" s="17">
        <v>1206</v>
      </c>
      <c r="F31" s="33"/>
      <c r="G31" s="39"/>
      <c r="H31" s="40">
        <v>1970</v>
      </c>
      <c r="I31" s="40"/>
      <c r="J31" s="40">
        <v>1900</v>
      </c>
      <c r="K31" s="40"/>
      <c r="L31" s="40">
        <v>530</v>
      </c>
      <c r="M31" s="40"/>
      <c r="N31" s="37">
        <v>17062</v>
      </c>
    </row>
    <row r="32" spans="2:14" x14ac:dyDescent="0.2">
      <c r="B32" s="12">
        <v>4140</v>
      </c>
      <c r="C32" s="2" t="s">
        <v>8</v>
      </c>
      <c r="D32" s="17">
        <f t="shared" si="0"/>
        <v>33145</v>
      </c>
      <c r="E32" s="17">
        <v>707</v>
      </c>
      <c r="F32" s="33">
        <v>1500</v>
      </c>
      <c r="G32" s="39">
        <v>16440</v>
      </c>
      <c r="H32" s="40">
        <v>4450</v>
      </c>
      <c r="I32" s="40"/>
      <c r="J32" s="40"/>
      <c r="K32" s="40">
        <v>2700</v>
      </c>
      <c r="L32" s="40"/>
      <c r="M32" s="40"/>
      <c r="N32" s="37">
        <v>7348</v>
      </c>
    </row>
    <row r="33" spans="2:14" x14ac:dyDescent="0.2">
      <c r="B33" s="12">
        <v>4370</v>
      </c>
      <c r="C33" s="2" t="s">
        <v>49</v>
      </c>
      <c r="D33" s="17">
        <f t="shared" si="0"/>
        <v>1920</v>
      </c>
      <c r="E33" s="17"/>
      <c r="F33" s="33"/>
      <c r="G33" s="39">
        <v>1920</v>
      </c>
      <c r="H33" s="40"/>
      <c r="I33" s="40"/>
      <c r="J33" s="40"/>
      <c r="K33" s="40"/>
      <c r="L33" s="40"/>
      <c r="M33" s="40"/>
      <c r="N33" s="17"/>
    </row>
    <row r="34" spans="2:14" x14ac:dyDescent="0.2">
      <c r="B34" s="13">
        <v>5115</v>
      </c>
      <c r="C34" s="2" t="s">
        <v>30</v>
      </c>
      <c r="D34" s="17">
        <f t="shared" ref="D34:D64" si="1">SUM(E34:N34)</f>
        <v>74477</v>
      </c>
      <c r="E34" s="17">
        <v>4801</v>
      </c>
      <c r="F34" s="33"/>
      <c r="G34" s="39">
        <v>18320</v>
      </c>
      <c r="H34" s="40">
        <v>23320</v>
      </c>
      <c r="I34" s="40">
        <v>3243</v>
      </c>
      <c r="J34" s="40">
        <v>1100</v>
      </c>
      <c r="K34" s="40">
        <v>4064</v>
      </c>
      <c r="L34" s="40">
        <v>1400</v>
      </c>
      <c r="M34" s="40">
        <v>3000</v>
      </c>
      <c r="N34" s="37">
        <v>15229</v>
      </c>
    </row>
    <row r="35" spans="2:14" x14ac:dyDescent="0.2">
      <c r="B35" s="13">
        <v>5117</v>
      </c>
      <c r="C35" s="2" t="s">
        <v>29</v>
      </c>
      <c r="D35" s="17">
        <f t="shared" si="1"/>
        <v>54256</v>
      </c>
      <c r="E35" s="17">
        <v>320</v>
      </c>
      <c r="F35" s="33"/>
      <c r="G35" s="39">
        <v>5330</v>
      </c>
      <c r="H35" s="40"/>
      <c r="I35" s="40"/>
      <c r="J35" s="40">
        <v>7200</v>
      </c>
      <c r="K35" s="40">
        <v>1650</v>
      </c>
      <c r="L35" s="40">
        <v>16890</v>
      </c>
      <c r="M35" s="40">
        <v>1300</v>
      </c>
      <c r="N35" s="37">
        <v>21566</v>
      </c>
    </row>
    <row r="36" spans="2:14" x14ac:dyDescent="0.2">
      <c r="B36" s="13">
        <v>5127</v>
      </c>
      <c r="C36" s="2" t="s">
        <v>28</v>
      </c>
      <c r="D36" s="17">
        <f t="shared" si="1"/>
        <v>4050</v>
      </c>
      <c r="E36" s="17"/>
      <c r="F36" s="33">
        <v>1800</v>
      </c>
      <c r="G36" s="39"/>
      <c r="H36" s="40"/>
      <c r="I36" s="40"/>
      <c r="J36" s="40"/>
      <c r="K36" s="40"/>
      <c r="L36" s="40">
        <v>1000</v>
      </c>
      <c r="M36" s="40"/>
      <c r="N36" s="17">
        <v>1250</v>
      </c>
    </row>
    <row r="37" spans="2:14" x14ac:dyDescent="0.2">
      <c r="B37" s="13">
        <v>5130</v>
      </c>
      <c r="C37" s="2" t="s">
        <v>9</v>
      </c>
      <c r="D37" s="17">
        <f t="shared" si="1"/>
        <v>7867</v>
      </c>
      <c r="E37" s="17">
        <v>707</v>
      </c>
      <c r="F37" s="33"/>
      <c r="G37" s="39">
        <v>500</v>
      </c>
      <c r="H37" s="40">
        <v>2160</v>
      </c>
      <c r="I37" s="40">
        <v>1900</v>
      </c>
      <c r="J37" s="40">
        <v>1700</v>
      </c>
      <c r="K37" s="40"/>
      <c r="L37" s="40"/>
      <c r="M37" s="40">
        <v>900</v>
      </c>
      <c r="N37" s="17"/>
    </row>
    <row r="38" spans="2:14" x14ac:dyDescent="0.2">
      <c r="B38" s="13">
        <v>5145</v>
      </c>
      <c r="C38" s="2" t="s">
        <v>50</v>
      </c>
      <c r="D38" s="17">
        <f t="shared" si="1"/>
        <v>6925</v>
      </c>
      <c r="E38" s="17"/>
      <c r="F38" s="33"/>
      <c r="G38" s="39"/>
      <c r="H38" s="40"/>
      <c r="I38" s="40"/>
      <c r="J38" s="40">
        <v>800</v>
      </c>
      <c r="K38" s="40"/>
      <c r="L38" s="40"/>
      <c r="M38" s="40">
        <v>6125</v>
      </c>
      <c r="N38" s="17"/>
    </row>
    <row r="39" spans="2:14" x14ac:dyDescent="0.2">
      <c r="B39" s="13">
        <v>5299</v>
      </c>
      <c r="C39" s="4" t="s">
        <v>55</v>
      </c>
      <c r="D39" s="17">
        <f t="shared" si="1"/>
        <v>1450</v>
      </c>
      <c r="E39" s="17"/>
      <c r="F39" s="33"/>
      <c r="G39" s="39"/>
      <c r="H39" s="40"/>
      <c r="I39" s="40"/>
      <c r="J39" s="40"/>
      <c r="K39" s="40"/>
      <c r="L39" s="40"/>
      <c r="M39" s="40"/>
      <c r="N39" s="37">
        <v>1450</v>
      </c>
    </row>
    <row r="40" spans="2:14" x14ac:dyDescent="0.2">
      <c r="B40" s="13">
        <v>5305</v>
      </c>
      <c r="C40" s="2" t="s">
        <v>27</v>
      </c>
      <c r="D40" s="17">
        <f t="shared" si="1"/>
        <v>30775</v>
      </c>
      <c r="E40" s="17">
        <v>4801</v>
      </c>
      <c r="F40" s="33">
        <v>2500</v>
      </c>
      <c r="G40" s="39">
        <v>400</v>
      </c>
      <c r="H40" s="40">
        <v>4770</v>
      </c>
      <c r="I40" s="40">
        <v>1495</v>
      </c>
      <c r="J40" s="40">
        <v>2300</v>
      </c>
      <c r="K40" s="40">
        <v>2300</v>
      </c>
      <c r="L40" s="40">
        <v>1500</v>
      </c>
      <c r="M40" s="40">
        <v>4560</v>
      </c>
      <c r="N40" s="37">
        <v>6149</v>
      </c>
    </row>
    <row r="41" spans="2:14" x14ac:dyDescent="0.2">
      <c r="B41" s="13">
        <v>5312</v>
      </c>
      <c r="C41" s="2" t="s">
        <v>15</v>
      </c>
      <c r="D41" s="17">
        <f t="shared" si="1"/>
        <v>17094</v>
      </c>
      <c r="E41" s="17">
        <v>320</v>
      </c>
      <c r="F41" s="33"/>
      <c r="G41" s="39"/>
      <c r="H41" s="40">
        <v>2500</v>
      </c>
      <c r="I41" s="40">
        <v>1150</v>
      </c>
      <c r="J41" s="40">
        <v>3400</v>
      </c>
      <c r="K41" s="40"/>
      <c r="L41" s="40"/>
      <c r="M41" s="40"/>
      <c r="N41" s="37">
        <v>9724</v>
      </c>
    </row>
    <row r="42" spans="2:14" x14ac:dyDescent="0.2">
      <c r="B42" s="13">
        <v>5320</v>
      </c>
      <c r="C42" s="2" t="s">
        <v>51</v>
      </c>
      <c r="D42" s="17">
        <f t="shared" si="1"/>
        <v>150</v>
      </c>
      <c r="E42" s="17"/>
      <c r="F42" s="33"/>
      <c r="G42" s="39"/>
      <c r="H42" s="40"/>
      <c r="I42" s="40">
        <v>150</v>
      </c>
      <c r="J42" s="40"/>
      <c r="K42" s="40"/>
      <c r="L42" s="40"/>
      <c r="M42" s="40"/>
      <c r="N42" s="17"/>
    </row>
    <row r="43" spans="2:14" x14ac:dyDescent="0.2">
      <c r="B43" s="13">
        <v>5410</v>
      </c>
      <c r="C43" s="2" t="s">
        <v>26</v>
      </c>
      <c r="D43" s="17">
        <f t="shared" si="1"/>
        <v>30465</v>
      </c>
      <c r="E43" s="17"/>
      <c r="F43" s="33"/>
      <c r="G43" s="39"/>
      <c r="H43" s="40">
        <v>7250</v>
      </c>
      <c r="I43" s="40"/>
      <c r="J43" s="40">
        <v>1300</v>
      </c>
      <c r="K43" s="40">
        <v>540</v>
      </c>
      <c r="L43" s="40"/>
      <c r="M43" s="40"/>
      <c r="N43" s="37">
        <v>21375</v>
      </c>
    </row>
    <row r="44" spans="2:14" x14ac:dyDescent="0.2">
      <c r="B44" s="14">
        <v>6135</v>
      </c>
      <c r="C44" s="2" t="s">
        <v>25</v>
      </c>
      <c r="D44" s="17">
        <f t="shared" si="1"/>
        <v>21074</v>
      </c>
      <c r="E44" s="17">
        <v>272</v>
      </c>
      <c r="F44" s="33">
        <v>500</v>
      </c>
      <c r="G44" s="39">
        <v>5700</v>
      </c>
      <c r="H44" s="40">
        <v>2915</v>
      </c>
      <c r="I44" s="40"/>
      <c r="J44" s="40">
        <v>2100</v>
      </c>
      <c r="K44" s="40">
        <v>125</v>
      </c>
      <c r="L44" s="40"/>
      <c r="M44" s="40">
        <v>315</v>
      </c>
      <c r="N44" s="37">
        <v>9147</v>
      </c>
    </row>
    <row r="45" spans="2:14" x14ac:dyDescent="0.2">
      <c r="B45" s="14">
        <v>6190</v>
      </c>
      <c r="C45" s="2" t="s">
        <v>45</v>
      </c>
      <c r="D45" s="17">
        <f t="shared" si="1"/>
        <v>4664</v>
      </c>
      <c r="E45" s="17"/>
      <c r="F45" s="33"/>
      <c r="G45" s="39"/>
      <c r="H45" s="40"/>
      <c r="I45" s="40">
        <v>660</v>
      </c>
      <c r="J45" s="40"/>
      <c r="K45" s="40"/>
      <c r="L45" s="40"/>
      <c r="M45" s="40"/>
      <c r="N45" s="37">
        <v>4004</v>
      </c>
    </row>
    <row r="46" spans="2:14" x14ac:dyDescent="0.2">
      <c r="B46" s="14">
        <v>6305</v>
      </c>
      <c r="C46" s="2" t="s">
        <v>24</v>
      </c>
      <c r="D46" s="17">
        <f t="shared" si="1"/>
        <v>14208</v>
      </c>
      <c r="E46" s="17"/>
      <c r="F46" s="33"/>
      <c r="G46" s="39"/>
      <c r="H46" s="40">
        <v>250</v>
      </c>
      <c r="I46" s="40"/>
      <c r="J46" s="40">
        <v>900</v>
      </c>
      <c r="K46" s="40"/>
      <c r="L46" s="40">
        <v>1000</v>
      </c>
      <c r="M46" s="40">
        <v>900</v>
      </c>
      <c r="N46" s="37">
        <v>11158</v>
      </c>
    </row>
    <row r="47" spans="2:14" x14ac:dyDescent="0.2">
      <c r="B47" s="14">
        <v>6306</v>
      </c>
      <c r="C47" s="2" t="s">
        <v>14</v>
      </c>
      <c r="D47" s="17">
        <f t="shared" si="1"/>
        <v>16384</v>
      </c>
      <c r="E47" s="17"/>
      <c r="F47" s="37">
        <v>200</v>
      </c>
      <c r="G47" s="39"/>
      <c r="H47" s="40">
        <v>1375</v>
      </c>
      <c r="I47" s="40">
        <v>1110</v>
      </c>
      <c r="J47" s="40">
        <v>5400</v>
      </c>
      <c r="K47" s="40"/>
      <c r="L47" s="40">
        <v>3600</v>
      </c>
      <c r="M47" s="40">
        <v>1845</v>
      </c>
      <c r="N47" s="37">
        <v>2854</v>
      </c>
    </row>
    <row r="48" spans="2:14" x14ac:dyDescent="0.2">
      <c r="B48" s="14">
        <v>6418</v>
      </c>
      <c r="C48" s="2" t="s">
        <v>23</v>
      </c>
      <c r="D48" s="17">
        <f t="shared" si="1"/>
        <v>3312</v>
      </c>
      <c r="E48" s="17"/>
      <c r="F48" s="33"/>
      <c r="G48" s="39"/>
      <c r="H48" s="40"/>
      <c r="I48" s="40">
        <v>305</v>
      </c>
      <c r="J48" s="40">
        <v>600</v>
      </c>
      <c r="K48" s="40"/>
      <c r="L48" s="40">
        <v>1807</v>
      </c>
      <c r="M48" s="40"/>
      <c r="N48" s="37">
        <v>600</v>
      </c>
    </row>
    <row r="49" spans="2:14" x14ac:dyDescent="0.2">
      <c r="B49" s="14">
        <v>6440</v>
      </c>
      <c r="C49" s="2" t="s">
        <v>12</v>
      </c>
      <c r="D49" s="17">
        <f t="shared" si="1"/>
        <v>20120</v>
      </c>
      <c r="E49" s="17">
        <v>793</v>
      </c>
      <c r="F49" s="33">
        <v>2500</v>
      </c>
      <c r="G49" s="39">
        <v>6030</v>
      </c>
      <c r="H49" s="40">
        <v>3470</v>
      </c>
      <c r="I49" s="40">
        <v>1693</v>
      </c>
      <c r="J49" s="40"/>
      <c r="K49" s="40">
        <v>350</v>
      </c>
      <c r="L49" s="40"/>
      <c r="M49" s="40">
        <v>765</v>
      </c>
      <c r="N49" s="37">
        <v>4519</v>
      </c>
    </row>
    <row r="50" spans="2:14" x14ac:dyDescent="0.2">
      <c r="B50" s="14">
        <v>6445</v>
      </c>
      <c r="C50" s="2" t="s">
        <v>11</v>
      </c>
      <c r="D50" s="17">
        <f t="shared" si="1"/>
        <v>19081</v>
      </c>
      <c r="E50" s="17">
        <v>1006</v>
      </c>
      <c r="F50" s="33"/>
      <c r="G50" s="39"/>
      <c r="H50" s="40"/>
      <c r="I50" s="40">
        <v>1130</v>
      </c>
      <c r="J50" s="40">
        <v>3400</v>
      </c>
      <c r="K50" s="40">
        <v>420</v>
      </c>
      <c r="L50" s="40">
        <v>4840</v>
      </c>
      <c r="M50" s="40"/>
      <c r="N50" s="37">
        <v>8285</v>
      </c>
    </row>
    <row r="51" spans="2:14" x14ac:dyDescent="0.2">
      <c r="B51" s="8">
        <v>7112</v>
      </c>
      <c r="C51" s="2" t="s">
        <v>22</v>
      </c>
      <c r="D51" s="17">
        <f t="shared" si="1"/>
        <v>2300</v>
      </c>
      <c r="E51" s="17"/>
      <c r="F51" s="33"/>
      <c r="G51" s="39"/>
      <c r="H51" s="40"/>
      <c r="I51" s="40"/>
      <c r="J51" s="40"/>
      <c r="K51" s="40">
        <v>300</v>
      </c>
      <c r="L51" s="40">
        <v>750</v>
      </c>
      <c r="M51" s="40"/>
      <c r="N51" s="37">
        <v>1250</v>
      </c>
    </row>
    <row r="52" spans="2:14" x14ac:dyDescent="0.2">
      <c r="B52" s="8">
        <v>7115</v>
      </c>
      <c r="C52" s="2" t="s">
        <v>21</v>
      </c>
      <c r="D52" s="17">
        <f t="shared" si="1"/>
        <v>7669</v>
      </c>
      <c r="E52" s="17"/>
      <c r="F52" s="33"/>
      <c r="G52" s="39"/>
      <c r="H52" s="40"/>
      <c r="I52" s="40"/>
      <c r="J52" s="40">
        <v>500</v>
      </c>
      <c r="K52" s="40">
        <v>200</v>
      </c>
      <c r="L52" s="40"/>
      <c r="M52" s="40">
        <v>70</v>
      </c>
      <c r="N52" s="37">
        <v>6899</v>
      </c>
    </row>
    <row r="53" spans="2:14" x14ac:dyDescent="0.2">
      <c r="B53" s="8">
        <v>7120</v>
      </c>
      <c r="C53" s="2" t="s">
        <v>20</v>
      </c>
      <c r="D53" s="17">
        <f t="shared" si="1"/>
        <v>6015</v>
      </c>
      <c r="E53" s="17">
        <v>85</v>
      </c>
      <c r="F53" s="33"/>
      <c r="G53" s="39"/>
      <c r="H53" s="40"/>
      <c r="I53" s="40">
        <v>180</v>
      </c>
      <c r="J53" s="40">
        <v>2200</v>
      </c>
      <c r="K53" s="40">
        <v>900</v>
      </c>
      <c r="L53" s="40"/>
      <c r="M53" s="40">
        <v>2650</v>
      </c>
      <c r="N53" s="17"/>
    </row>
    <row r="54" spans="2:14" x14ac:dyDescent="0.2">
      <c r="B54" s="8">
        <v>7133</v>
      </c>
      <c r="C54" s="2" t="s">
        <v>19</v>
      </c>
      <c r="D54" s="17">
        <f t="shared" si="1"/>
        <v>24888</v>
      </c>
      <c r="E54" s="17">
        <v>168</v>
      </c>
      <c r="F54" s="33"/>
      <c r="G54" s="39"/>
      <c r="H54" s="40">
        <v>1550</v>
      </c>
      <c r="I54" s="40"/>
      <c r="J54" s="40">
        <v>3400</v>
      </c>
      <c r="K54" s="40"/>
      <c r="L54" s="40">
        <v>5400</v>
      </c>
      <c r="M54" s="40">
        <v>600</v>
      </c>
      <c r="N54" s="37">
        <v>13770</v>
      </c>
    </row>
    <row r="55" spans="2:14" x14ac:dyDescent="0.2">
      <c r="B55" s="8">
        <v>7220</v>
      </c>
      <c r="C55" s="2" t="s">
        <v>53</v>
      </c>
      <c r="D55" s="17">
        <f t="shared" si="1"/>
        <v>1225</v>
      </c>
      <c r="E55" s="17"/>
      <c r="F55" s="33"/>
      <c r="G55" s="39"/>
      <c r="H55" s="40"/>
      <c r="I55" s="40"/>
      <c r="J55" s="40"/>
      <c r="K55" s="40"/>
      <c r="L55" s="40"/>
      <c r="M55" s="40"/>
      <c r="N55" s="37">
        <v>1225</v>
      </c>
    </row>
    <row r="56" spans="2:14" x14ac:dyDescent="0.2">
      <c r="B56" s="8">
        <v>7305</v>
      </c>
      <c r="C56" s="2" t="s">
        <v>18</v>
      </c>
      <c r="D56" s="17">
        <f t="shared" si="1"/>
        <v>16701</v>
      </c>
      <c r="E56" s="17">
        <v>158</v>
      </c>
      <c r="F56" s="33"/>
      <c r="G56" s="39"/>
      <c r="H56" s="40">
        <v>2550</v>
      </c>
      <c r="I56" s="40"/>
      <c r="J56" s="40">
        <v>1500</v>
      </c>
      <c r="K56" s="40"/>
      <c r="L56" s="40">
        <v>0</v>
      </c>
      <c r="M56" s="40"/>
      <c r="N56" s="37">
        <v>12493</v>
      </c>
    </row>
    <row r="57" spans="2:14" x14ac:dyDescent="0.2">
      <c r="B57" s="8">
        <v>7310</v>
      </c>
      <c r="C57" s="4" t="s">
        <v>17</v>
      </c>
      <c r="D57" s="17">
        <f t="shared" si="1"/>
        <v>9583</v>
      </c>
      <c r="E57" s="17"/>
      <c r="F57" s="35"/>
      <c r="G57" s="42"/>
      <c r="H57" s="43">
        <v>1500</v>
      </c>
      <c r="I57" s="40">
        <v>330</v>
      </c>
      <c r="J57" s="43"/>
      <c r="K57" s="43"/>
      <c r="L57" s="43"/>
      <c r="M57" s="43"/>
      <c r="N57" s="37">
        <v>7753</v>
      </c>
    </row>
    <row r="58" spans="2:14" x14ac:dyDescent="0.2">
      <c r="B58" s="8">
        <v>7314</v>
      </c>
      <c r="C58" s="4" t="s">
        <v>16</v>
      </c>
      <c r="D58" s="17">
        <f t="shared" si="1"/>
        <v>1119</v>
      </c>
      <c r="E58" s="17"/>
      <c r="F58" s="35"/>
      <c r="G58" s="42">
        <v>450</v>
      </c>
      <c r="H58" s="43"/>
      <c r="I58" s="40"/>
      <c r="J58" s="43"/>
      <c r="K58" s="43"/>
      <c r="L58" s="43"/>
      <c r="M58" s="43"/>
      <c r="N58" s="37">
        <v>669</v>
      </c>
    </row>
    <row r="59" spans="2:14" x14ac:dyDescent="0.2">
      <c r="B59" s="8">
        <v>7318</v>
      </c>
      <c r="C59" s="2" t="s">
        <v>13</v>
      </c>
      <c r="D59" s="17">
        <f t="shared" si="1"/>
        <v>5809</v>
      </c>
      <c r="E59" s="17"/>
      <c r="F59" s="33"/>
      <c r="G59" s="39"/>
      <c r="H59" s="40"/>
      <c r="I59" s="40">
        <v>360</v>
      </c>
      <c r="J59" s="40"/>
      <c r="K59" s="40"/>
      <c r="L59" s="40">
        <v>400</v>
      </c>
      <c r="M59" s="40"/>
      <c r="N59" s="37">
        <v>5049</v>
      </c>
    </row>
    <row r="60" spans="2:14" x14ac:dyDescent="0.2">
      <c r="B60" s="8">
        <v>7340</v>
      </c>
      <c r="C60" s="2" t="s">
        <v>10</v>
      </c>
      <c r="D60" s="17">
        <f t="shared" si="1"/>
        <v>34008</v>
      </c>
      <c r="E60" s="17">
        <v>321</v>
      </c>
      <c r="F60" s="33"/>
      <c r="G60" s="39">
        <v>0</v>
      </c>
      <c r="H60" s="40">
        <v>7750</v>
      </c>
      <c r="I60" s="40">
        <v>2070</v>
      </c>
      <c r="J60" s="40">
        <v>3700</v>
      </c>
      <c r="K60" s="40">
        <v>1180</v>
      </c>
      <c r="L60" s="40">
        <v>1125</v>
      </c>
      <c r="M60" s="40"/>
      <c r="N60" s="37">
        <v>17862</v>
      </c>
    </row>
    <row r="61" spans="2:14" x14ac:dyDescent="0.2">
      <c r="B61" s="8" t="s">
        <v>80</v>
      </c>
      <c r="C61" s="2" t="s">
        <v>56</v>
      </c>
      <c r="D61" s="17">
        <f t="shared" si="1"/>
        <v>1450</v>
      </c>
      <c r="E61" s="17"/>
      <c r="F61" s="33"/>
      <c r="G61" s="39"/>
      <c r="H61" s="40"/>
      <c r="I61" s="40"/>
      <c r="J61" s="40"/>
      <c r="K61" s="40"/>
      <c r="L61" s="40"/>
      <c r="M61" s="40"/>
      <c r="N61" s="37">
        <v>1450</v>
      </c>
    </row>
    <row r="62" spans="2:14" x14ac:dyDescent="0.2">
      <c r="B62" s="8" t="s">
        <v>80</v>
      </c>
      <c r="C62" s="36" t="s">
        <v>77</v>
      </c>
      <c r="D62" s="17">
        <f t="shared" si="1"/>
        <v>400</v>
      </c>
      <c r="E62" s="17"/>
      <c r="F62" s="33"/>
      <c r="G62" s="39">
        <v>400</v>
      </c>
      <c r="H62" s="40"/>
      <c r="I62" s="40"/>
      <c r="J62" s="40"/>
      <c r="K62" s="40"/>
      <c r="L62" s="40"/>
      <c r="M62" s="40"/>
      <c r="N62" s="17"/>
    </row>
    <row r="63" spans="2:14" x14ac:dyDescent="0.2">
      <c r="B63" s="3"/>
      <c r="C63" s="32" t="s">
        <v>72</v>
      </c>
      <c r="D63" s="17">
        <f t="shared" ref="D63:N63" si="2">SUM(D4:D62)</f>
        <v>1186086</v>
      </c>
      <c r="E63" s="17">
        <f t="shared" si="2"/>
        <v>37349</v>
      </c>
      <c r="F63" s="17">
        <f t="shared" si="2"/>
        <v>30265</v>
      </c>
      <c r="G63" s="17">
        <f t="shared" si="2"/>
        <v>130670</v>
      </c>
      <c r="H63" s="17">
        <f t="shared" si="2"/>
        <v>169780</v>
      </c>
      <c r="I63" s="17">
        <f t="shared" si="2"/>
        <v>33867</v>
      </c>
      <c r="J63" s="17">
        <f t="shared" si="2"/>
        <v>107000</v>
      </c>
      <c r="K63" s="17">
        <f t="shared" si="2"/>
        <v>44214</v>
      </c>
      <c r="L63" s="17">
        <f t="shared" si="2"/>
        <v>102438</v>
      </c>
      <c r="M63" s="17">
        <f t="shared" si="2"/>
        <v>75050</v>
      </c>
      <c r="N63" s="17">
        <f t="shared" si="2"/>
        <v>455453</v>
      </c>
    </row>
    <row r="64" spans="2:14" x14ac:dyDescent="0.2">
      <c r="B64" s="3"/>
      <c r="C64" s="32" t="s">
        <v>73</v>
      </c>
      <c r="D64" s="17">
        <f t="shared" si="1"/>
        <v>1328624</v>
      </c>
      <c r="E64" s="17">
        <v>47971</v>
      </c>
      <c r="F64" s="17">
        <v>21400</v>
      </c>
      <c r="G64" s="17">
        <v>124275</v>
      </c>
      <c r="H64" s="17">
        <v>178550</v>
      </c>
      <c r="I64" s="17">
        <v>38847</v>
      </c>
      <c r="J64" s="17">
        <v>100800</v>
      </c>
      <c r="K64" s="17">
        <v>56485</v>
      </c>
      <c r="L64" s="17">
        <v>117272</v>
      </c>
      <c r="M64" s="17">
        <v>84575</v>
      </c>
      <c r="N64" s="17">
        <v>558449</v>
      </c>
    </row>
    <row r="65" spans="2:14" x14ac:dyDescent="0.2">
      <c r="B65" s="3"/>
      <c r="C65" s="32" t="s">
        <v>74</v>
      </c>
      <c r="D65" s="17">
        <f>D63-D64</f>
        <v>-142538</v>
      </c>
      <c r="E65" s="17">
        <f t="shared" ref="E65:N65" si="3">E63-E64</f>
        <v>-10622</v>
      </c>
      <c r="F65" s="17">
        <f t="shared" si="3"/>
        <v>8865</v>
      </c>
      <c r="G65" s="17">
        <f t="shared" si="3"/>
        <v>6395</v>
      </c>
      <c r="H65" s="17">
        <f t="shared" si="3"/>
        <v>-8770</v>
      </c>
      <c r="I65" s="17">
        <f t="shared" si="3"/>
        <v>-4980</v>
      </c>
      <c r="J65" s="17">
        <f t="shared" si="3"/>
        <v>6200</v>
      </c>
      <c r="K65" s="17">
        <f t="shared" si="3"/>
        <v>-12271</v>
      </c>
      <c r="L65" s="17">
        <f t="shared" si="3"/>
        <v>-14834</v>
      </c>
      <c r="M65" s="17">
        <f t="shared" si="3"/>
        <v>-9525</v>
      </c>
      <c r="N65" s="17">
        <f t="shared" si="3"/>
        <v>-102996</v>
      </c>
    </row>
  </sheetData>
  <autoFilter ref="D3:D16"/>
  <phoneticPr fontId="3" type="noConversion"/>
  <pageMargins left="0.70866141732283472" right="0.70866141732283472" top="0.17" bottom="0.12" header="0.13" footer="0.14000000000000001"/>
  <pageSetup paperSize="9" scale="51" orientation="portrait" r:id="rId1"/>
  <headerFooter alignWithMargins="0"/>
  <customProperties>
    <customPr name="_pios_id" r:id="rId2"/>
  </customProperties>
  <ignoredErrors>
    <ignoredError sqref="D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Kees vd Broek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Richard</cp:lastModifiedBy>
  <cp:lastPrinted>2018-05-28T09:02:59Z</cp:lastPrinted>
  <dcterms:created xsi:type="dcterms:W3CDTF">2008-07-28T15:39:07Z</dcterms:created>
  <dcterms:modified xsi:type="dcterms:W3CDTF">2018-08-04T19:22:51Z</dcterms:modified>
</cp:coreProperties>
</file>